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B956C0DD-39E0-40CA-9577-699B794383A6}"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'!$A$1:$W$26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S12" i="2" l="1"/>
  <c r="S13" i="2"/>
  <c r="S14" i="2"/>
  <c r="S15" i="2"/>
  <c r="S16" i="2"/>
  <c r="S17" i="2"/>
  <c r="S18" i="2"/>
  <c r="S19" i="2"/>
  <c r="S20" i="2"/>
  <c r="S21" i="2"/>
  <c r="S22" i="2"/>
  <c r="S23" i="2"/>
  <c r="L12" i="2" l="1"/>
  <c r="T12" i="2" s="1"/>
  <c r="L13" i="2"/>
  <c r="T13" i="2" s="1"/>
  <c r="L14" i="2"/>
  <c r="T14" i="2" s="1"/>
  <c r="L15" i="2"/>
  <c r="T15" i="2" s="1"/>
  <c r="L16" i="2"/>
  <c r="T16" i="2" s="1"/>
  <c r="L17" i="2"/>
  <c r="T17" i="2" s="1"/>
  <c r="L18" i="2"/>
  <c r="T18" i="2" s="1"/>
  <c r="L19" i="2"/>
  <c r="T19" i="2" s="1"/>
  <c r="L20" i="2"/>
  <c r="T20" i="2" s="1"/>
  <c r="L21" i="2"/>
  <c r="T21" i="2" s="1"/>
  <c r="L22" i="2"/>
  <c r="T22" i="2" s="1"/>
  <c r="L23" i="2"/>
  <c r="T23" i="2" s="1"/>
  <c r="S11" i="2" l="1"/>
  <c r="L11" i="2"/>
  <c r="T11" i="2" l="1"/>
</calcChain>
</file>

<file path=xl/sharedStrings.xml><?xml version="1.0" encoding="utf-8"?>
<sst xmlns="http://schemas.openxmlformats.org/spreadsheetml/2006/main" count="67" uniqueCount="56">
  <si>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</si>
  <si>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</si>
  <si>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</si>
  <si>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</si>
  <si>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</si>
  <si>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</si>
  <si>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</si>
  <si>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</si>
  <si>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</si>
  <si>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</si>
  <si>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</si>
  <si>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</si>
  <si>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</si>
  <si>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</si>
  <si>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</si>
  <si>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</si>
  <si>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</si>
  <si>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</si>
  <si>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</si>
  <si>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</si>
  <si>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</si>
  <si>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</si>
  <si>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</si>
  <si>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</si>
  <si>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</si>
  <si>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</si>
  <si>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</si>
  <si>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Colostomy bags (Set comprising bag, adhesive ring, and clamp)</t>
  </si>
  <si>
    <t>Lifecare, China</t>
  </si>
  <si>
    <t>CVP LINE Single lumen</t>
  </si>
  <si>
    <t>Wellex, Egypt</t>
  </si>
  <si>
    <t xml:space="preserve">14Gx20cm </t>
  </si>
  <si>
    <t>16Gx20cm</t>
  </si>
  <si>
    <t>CVP line (Triple Lumen)</t>
  </si>
  <si>
    <t>7F x 16cm</t>
  </si>
  <si>
    <t>Dialysis Catheter (Double Lumen)</t>
  </si>
  <si>
    <t>12FR x 15cm straight</t>
  </si>
  <si>
    <t>Disposable Sterile Spinal Needle-</t>
  </si>
  <si>
    <t>23 G</t>
  </si>
  <si>
    <t>Dr. Japan, Japan</t>
  </si>
  <si>
    <t>25 G</t>
  </si>
  <si>
    <t>100ml</t>
  </si>
  <si>
    <t>Infusion Chamber (Burette Type) Sterile, Disposable</t>
  </si>
  <si>
    <t>Medstream, China</t>
  </si>
  <si>
    <t>JJ Stent</t>
  </si>
  <si>
    <t>Ureteral stent</t>
  </si>
  <si>
    <t>6Fr</t>
  </si>
  <si>
    <t>4.7 FR</t>
  </si>
  <si>
    <t>Ostomy Paste</t>
  </si>
  <si>
    <t>MDK, China</t>
  </si>
  <si>
    <t>Stay Dry, China</t>
  </si>
  <si>
    <t>2000ml</t>
  </si>
  <si>
    <t>Urine Bag with T- valve</t>
  </si>
  <si>
    <t>SUDAIS ASSOCIATE, PESHAWAR</t>
  </si>
  <si>
    <t xml:space="preserve">GRC Decision: </t>
  </si>
  <si>
    <t>The quoted item at formulary No: 964, 1126, 1220 and 1279 are not recommended due to non full filment of mandatory DRAP registeration under bid form-1 (8)(ii), bid form-3 and bid form-5 of the approved BSDs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</si>
</sst>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8"/>
      <color theme="1"/>
      <name val="Calibri"/>
      <family val="2"/>
      <scheme val="minor"/>
    </font>
    <font>
      <b/>
      <sz val="18"/>
      <color theme="1"/>
      <name val="Calibri"/>
      <family val="2"/>
      <scheme val="minor"/>
    </font>
    <font>
      <b/>
      <sz val="18"/>
      <color theme="1"/>
      <name val="Calibri Light"/>
      <family val="1"/>
      <scheme val="major"/>
    </font>
    <font>
      <sz val="18"/>
      <name val="Calibri"/>
      <family val="2"/>
      <scheme val="minor"/>
    </font>
    <font>
      <b/>
      <sz val="18"/>
      <name val="Calibri Light"/>
      <family val="1"/>
      <scheme val="major"/>
    </font>
    <font>
      <sz val="11"/>
      <name val="Calibri"/>
      <family val="2"/>
      <scheme val="minor"/>
    </font>
    <font>
      <sz val="14"/>
      <color theme="1"/>
      <name val="Calibri"/>
      <family val="2"/>
      <scheme val="minor"/>
    </font>
    <font>
      <b/>
      <sz val="20"/>
      <name val="Calibri"/>
      <family val="2"/>
      <scheme val="minor"/>
    </font>
    <font>
      <sz val="18"/>
      <color theme="1"/>
      <name val="Calibri Light"/>
      <family val="1"/>
      <scheme val="major"/>
    </font>
    <font>
      <sz val="18"/>
      <name val="Calibri Light"/>
      <family val="1"/>
      <scheme val="major"/>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78">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7" fillId="0" borderId="1" xfId="0" applyFont="1" applyFill="1" applyBorder="1" applyAlignment="1">
      <alignment horizontal="left" wrapText="1"/>
    </xf>
    <xf numFmtId="0" fontId="7"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justify" vertical="top" wrapText="1"/>
    </xf>
    <xf numFmtId="0" fontId="11" fillId="0" borderId="1" xfId="0" applyFont="1" applyFill="1" applyBorder="1" applyAlignment="1">
      <alignment horizontal="left" vertical="top" wrapText="1"/>
    </xf>
    <xf numFmtId="0" fontId="10" fillId="0" borderId="1" xfId="0" applyFont="1" applyFill="1" applyBorder="1" applyAlignment="1">
      <alignment horizontal="center" vertical="center" wrapText="1"/>
    </xf>
    <xf numFmtId="0" fontId="0" fillId="0" borderId="0" xfId="0" applyAlignment="1">
      <alignment horizontal="left" vertical="center"/>
    </xf>
    <xf numFmtId="0" fontId="15" fillId="0" borderId="0" xfId="0" applyFont="1" applyAlignment="1">
      <alignment horizontal="left" vertical="center"/>
    </xf>
    <xf numFmtId="0" fontId="15" fillId="0" borderId="0" xfId="0" applyFont="1" applyAlignment="1">
      <alignment horizontal="center" vertical="center"/>
    </xf>
    <xf numFmtId="0" fontId="2" fillId="0" borderId="1" xfId="0" applyFont="1" applyFill="1" applyBorder="1" applyAlignment="1">
      <alignment vertical="top" wrapText="1"/>
    </xf>
    <xf numFmtId="0" fontId="2" fillId="0" borderId="1" xfId="0" applyFont="1" applyFill="1" applyBorder="1" applyAlignment="1">
      <alignment horizontal="justify" vertical="top" wrapText="1"/>
    </xf>
    <xf numFmtId="0" fontId="13" fillId="0" borderId="0" xfId="0" applyFont="1"/>
    <xf numFmtId="0" fontId="14" fillId="0" borderId="1" xfId="0" applyFont="1" applyFill="1" applyBorder="1" applyAlignment="1">
      <alignment horizontal="center" vertical="center"/>
    </xf>
    <xf numFmtId="0" fontId="14" fillId="0" borderId="1" xfId="0" applyFont="1" applyFill="1" applyBorder="1" applyAlignment="1">
      <alignment horizontal="left" vertical="center"/>
    </xf>
    <xf numFmtId="0" fontId="14" fillId="0" borderId="1" xfId="0" applyFont="1" applyBorder="1" applyAlignment="1">
      <alignment horizontal="left" vertical="center"/>
    </xf>
    <xf numFmtId="0" fontId="14" fillId="0" borderId="1" xfId="0" applyFont="1" applyBorder="1" applyAlignment="1">
      <alignment horizontal="center" vertical="center"/>
    </xf>
    <xf numFmtId="0" fontId="16" fillId="0" borderId="1" xfId="0" applyFont="1" applyFill="1" applyBorder="1" applyAlignment="1">
      <alignment horizontal="center" vertical="center" wrapText="1"/>
    </xf>
    <xf numFmtId="0" fontId="14" fillId="0" borderId="4" xfId="0" applyFont="1" applyFill="1" applyBorder="1" applyAlignment="1">
      <alignment horizontal="center" vertical="center"/>
    </xf>
    <xf numFmtId="0" fontId="19" fillId="2" borderId="0" xfId="0" applyFont="1" applyFill="1" applyAlignment="1">
      <alignment horizontal="left" vertical="center"/>
    </xf>
    <xf numFmtId="0" fontId="18" fillId="0"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1" xfId="0" applyFont="1" applyFill="1" applyBorder="1" applyAlignment="1">
      <alignment horizontal="left" vertical="center"/>
    </xf>
    <xf numFmtId="0" fontId="18" fillId="3"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7" fillId="0" borderId="1" xfId="0" applyFont="1" applyFill="1" applyBorder="1" applyAlignment="1">
      <alignment horizontal="center" vertical="center"/>
    </xf>
    <xf numFmtId="0" fontId="17" fillId="0" borderId="1" xfId="0" applyFont="1" applyFill="1" applyBorder="1" applyAlignment="1">
      <alignment vertical="center" wrapText="1"/>
    </xf>
    <xf numFmtId="0" fontId="17" fillId="0"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0" borderId="1" xfId="0" applyFont="1" applyFill="1" applyBorder="1" applyAlignment="1">
      <alignment horizontal="right" vertical="center"/>
    </xf>
    <xf numFmtId="0" fontId="17" fillId="3" borderId="1" xfId="0" applyFont="1" applyFill="1" applyBorder="1" applyAlignment="1">
      <alignment horizontal="right" vertical="center"/>
    </xf>
    <xf numFmtId="0" fontId="14" fillId="0" borderId="1" xfId="0" applyFont="1" applyBorder="1" applyAlignment="1">
      <alignment horizontal="right" vertical="center"/>
    </xf>
    <xf numFmtId="0" fontId="14"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 fillId="0" borderId="1" xfId="0" applyFont="1" applyBorder="1"/>
    <xf numFmtId="0" fontId="0" fillId="0" borderId="1" xfId="0" applyBorder="1"/>
    <xf numFmtId="0" fontId="3" fillId="0" borderId="1" xfId="0" applyFont="1" applyBorder="1"/>
    <xf numFmtId="0" fontId="20" fillId="0" borderId="1" xfId="0" applyFont="1" applyBorder="1"/>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21" fillId="3" borderId="2" xfId="0" applyFont="1" applyFill="1" applyBorder="1" applyAlignment="1">
      <alignment horizontal="left" vertical="center"/>
    </xf>
    <xf numFmtId="0" fontId="21" fillId="3" borderId="3" xfId="0" applyFont="1" applyFill="1" applyBorder="1" applyAlignment="1">
      <alignment horizontal="left" vertical="center"/>
    </xf>
    <xf numFmtId="0" fontId="21" fillId="3" borderId="4" xfId="0" applyFont="1" applyFill="1" applyBorder="1" applyAlignment="1">
      <alignment horizontal="left"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2" xfId="0" applyFont="1" applyFill="1" applyBorder="1" applyAlignment="1">
      <alignment horizontal="center" wrapText="1"/>
    </xf>
    <xf numFmtId="0" fontId="7" fillId="0" borderId="3" xfId="0" applyFont="1" applyFill="1" applyBorder="1" applyAlignment="1">
      <alignment horizontal="center" wrapText="1"/>
    </xf>
    <xf numFmtId="0" fontId="7" fillId="0" borderId="4" xfId="0" applyFont="1" applyFill="1" applyBorder="1" applyAlignment="1">
      <alignment horizontal="center" wrapText="1"/>
    </xf>
    <xf numFmtId="0" fontId="2" fillId="0" borderId="1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2" xfId="0" applyFont="1" applyFill="1" applyBorder="1" applyAlignment="1">
      <alignment horizontal="center" vertical="center" wrapText="1"/>
    </xf>
    <xf numFmtId="0" fontId="0" fillId="3" borderId="0" xfId="0" applyFill="1" applyAlignment="1">
      <alignment vertical="center"/>
    </xf>
    <xf numFmtId="0" fontId="0" fillId="3" borderId="0" xfId="0" applyFill="1"/>
    <xf numFmtId="0" fontId="6" fillId="3" borderId="0" xfId="0" applyFont="1" applyFill="1" applyAlignment="1">
      <alignment horizontal="left"/>
    </xf>
    <xf numFmtId="0" fontId="13" fillId="3" borderId="0" xfId="0" applyFont="1" applyFill="1"/>
    <xf numFmtId="0" fontId="0" fillId="3" borderId="0" xfId="0" applyFill="1" applyAlignment="1">
      <alignment horizontal="left" vertical="center"/>
    </xf>
    <xf numFmtId="0" fontId="19" fillId="3" borderId="0" xfId="0" applyFont="1" applyFill="1" applyAlignment="1">
      <alignment horizontal="lef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X30"/>
  <sheetViews>
    <sheetView tabSelected="1" view="pageBreakPreview" topLeftCell="O21" zoomScale="62" zoomScaleNormal="55" zoomScaleSheetLayoutView="62" zoomScalePageLayoutView="80" workbookViewId="0">
      <selection activeCell="T24" sqref="T24"/>
    </sheetView>
  </sheetViews>
  <sheetFormatPr defaultColWidth="8.5546875" defaultRowHeight="21" x14ac:dyDescent="0.4"/>
  <cols>
    <col min="1" max="1" width="34.44140625" style="1" customWidth="1"/>
    <col min="2" max="2" width="14.44140625" customWidth="1"/>
    <col min="3" max="3" width="38.88671875" customWidth="1"/>
    <col min="4" max="4" width="32.88671875" bestFit="1" customWidth="1"/>
    <col min="5" max="5" width="23.44140625" bestFit="1" customWidth="1"/>
    <col min="6" max="20" width="22.77734375" customWidth="1"/>
    <col min="21" max="24" width="8.5546875" style="73"/>
  </cols>
  <sheetData>
    <row r="4" spans="1:24" s="3" customFormat="1" ht="29.4" customHeight="1" x14ac:dyDescent="0.3">
      <c r="A4" s="4"/>
      <c r="B4" s="4"/>
      <c r="C4" s="4"/>
      <c r="D4" s="4"/>
      <c r="E4" s="4"/>
      <c r="F4" s="46" t="s">
        <v>20</v>
      </c>
      <c r="G4" s="47"/>
      <c r="H4" s="47"/>
      <c r="I4" s="47"/>
      <c r="J4" s="47"/>
      <c r="K4" s="47"/>
      <c r="L4" s="47"/>
      <c r="M4" s="47"/>
      <c r="N4" s="47"/>
      <c r="O4" s="47"/>
      <c r="P4" s="47"/>
      <c r="Q4" s="47"/>
      <c r="R4" s="47"/>
      <c r="S4" s="47"/>
      <c r="T4" s="48"/>
      <c r="U4" s="72"/>
      <c r="V4" s="72"/>
      <c r="W4" s="72"/>
      <c r="X4" s="72"/>
    </row>
    <row r="5" spans="1:24" s="3" customFormat="1" ht="35.4" customHeight="1" x14ac:dyDescent="0.3">
      <c r="A5" s="49" t="s">
        <v>13</v>
      </c>
      <c r="B5" s="50"/>
      <c r="C5" s="50"/>
      <c r="D5" s="50"/>
      <c r="E5" s="51"/>
      <c r="F5" s="52" t="s">
        <v>53</v>
      </c>
      <c r="G5" s="53"/>
      <c r="H5" s="53"/>
      <c r="I5" s="53"/>
      <c r="J5" s="53"/>
      <c r="K5" s="53"/>
      <c r="L5" s="53"/>
      <c r="M5" s="53"/>
      <c r="N5" s="53"/>
      <c r="O5" s="53"/>
      <c r="P5" s="53"/>
      <c r="Q5" s="53"/>
      <c r="R5" s="53"/>
      <c r="S5" s="53"/>
      <c r="T5" s="54"/>
      <c r="U5" s="72"/>
      <c r="V5" s="72"/>
      <c r="W5" s="72"/>
      <c r="X5" s="72"/>
    </row>
    <row r="6" spans="1:24" s="3" customFormat="1" ht="39" customHeight="1" x14ac:dyDescent="0.3">
      <c r="A6" s="5"/>
      <c r="B6" s="57"/>
      <c r="C6" s="58"/>
      <c r="D6" s="58"/>
      <c r="E6" s="59"/>
      <c r="F6" s="63" t="s">
        <v>1</v>
      </c>
      <c r="G6" s="64"/>
      <c r="H6" s="64"/>
      <c r="I6" s="64"/>
      <c r="J6" s="64"/>
      <c r="K6" s="64"/>
      <c r="L6" s="64"/>
      <c r="M6" s="64"/>
      <c r="N6" s="64"/>
      <c r="O6" s="64"/>
      <c r="P6" s="64"/>
      <c r="Q6" s="64"/>
      <c r="R6" s="64"/>
      <c r="S6" s="64"/>
      <c r="T6" s="65"/>
      <c r="U6" s="72"/>
      <c r="V6" s="72"/>
      <c r="W6" s="72"/>
      <c r="X6" s="72"/>
    </row>
    <row r="7" spans="1:24" s="3" customFormat="1" ht="30" customHeight="1" x14ac:dyDescent="0.3">
      <c r="A7" s="55"/>
      <c r="B7" s="69"/>
      <c r="C7" s="70"/>
      <c r="D7" s="70"/>
      <c r="E7" s="71"/>
      <c r="F7" s="63" t="s">
        <v>10</v>
      </c>
      <c r="G7" s="64"/>
      <c r="H7" s="64"/>
      <c r="I7" s="64"/>
      <c r="J7" s="64"/>
      <c r="K7" s="64"/>
      <c r="L7" s="65"/>
      <c r="M7" s="57" t="s">
        <v>12</v>
      </c>
      <c r="N7" s="58"/>
      <c r="O7" s="58"/>
      <c r="P7" s="58"/>
      <c r="Q7" s="58"/>
      <c r="R7" s="59"/>
      <c r="S7" s="55" t="s">
        <v>2</v>
      </c>
      <c r="T7" s="55" t="s">
        <v>3</v>
      </c>
      <c r="U7" s="72"/>
      <c r="V7" s="72"/>
      <c r="W7" s="72"/>
      <c r="X7" s="72"/>
    </row>
    <row r="8" spans="1:24" s="3" customFormat="1" ht="40.35" customHeight="1" x14ac:dyDescent="0.3">
      <c r="A8" s="56"/>
      <c r="B8" s="60"/>
      <c r="C8" s="61"/>
      <c r="D8" s="61"/>
      <c r="E8" s="62"/>
      <c r="F8" s="63" t="s">
        <v>11</v>
      </c>
      <c r="G8" s="64"/>
      <c r="H8" s="65"/>
      <c r="I8" s="63" t="s">
        <v>4</v>
      </c>
      <c r="J8" s="64"/>
      <c r="K8" s="65"/>
      <c r="L8" s="6" t="s">
        <v>22</v>
      </c>
      <c r="M8" s="60"/>
      <c r="N8" s="61"/>
      <c r="O8" s="61"/>
      <c r="P8" s="61"/>
      <c r="Q8" s="61"/>
      <c r="R8" s="62"/>
      <c r="S8" s="56"/>
      <c r="T8" s="56"/>
      <c r="U8" s="72"/>
      <c r="V8" s="72"/>
      <c r="W8" s="72"/>
      <c r="X8" s="72"/>
    </row>
    <row r="9" spans="1:24" ht="18" x14ac:dyDescent="0.35">
      <c r="A9" s="5"/>
      <c r="B9" s="7">
        <v>1</v>
      </c>
      <c r="C9" s="6">
        <v>2</v>
      </c>
      <c r="D9" s="6">
        <v>3</v>
      </c>
      <c r="E9" s="7">
        <v>4</v>
      </c>
      <c r="F9" s="7">
        <v>5</v>
      </c>
      <c r="G9" s="6">
        <v>6</v>
      </c>
      <c r="H9" s="6">
        <v>7</v>
      </c>
      <c r="I9" s="7">
        <v>8</v>
      </c>
      <c r="J9" s="6">
        <v>9</v>
      </c>
      <c r="K9" s="6">
        <v>10</v>
      </c>
      <c r="L9" s="7">
        <v>11</v>
      </c>
      <c r="M9" s="6">
        <v>12</v>
      </c>
      <c r="N9" s="6">
        <v>13</v>
      </c>
      <c r="O9" s="7">
        <v>14</v>
      </c>
      <c r="P9" s="6">
        <v>15</v>
      </c>
      <c r="Q9" s="6">
        <v>16</v>
      </c>
      <c r="R9" s="7">
        <v>17</v>
      </c>
      <c r="S9" s="6">
        <v>18</v>
      </c>
      <c r="T9" s="6">
        <v>19</v>
      </c>
    </row>
    <row r="10" spans="1:24" s="2" customFormat="1" ht="409.6" customHeight="1" x14ac:dyDescent="0.25">
      <c r="A10" s="8"/>
      <c r="B10" s="66"/>
      <c r="C10" s="67"/>
      <c r="D10" s="67"/>
      <c r="E10" s="68"/>
      <c r="F10" s="9" t="s">
        <v>14</v>
      </c>
      <c r="G10" s="9" t="s">
        <v>15</v>
      </c>
      <c r="H10" s="9" t="s">
        <v>23</v>
      </c>
      <c r="I10" s="10" t="s">
        <v>17</v>
      </c>
      <c r="J10" s="10" t="s">
        <v>24</v>
      </c>
      <c r="K10" s="10" t="s">
        <v>16</v>
      </c>
      <c r="L10" s="10"/>
      <c r="M10" s="10" t="s">
        <v>26</v>
      </c>
      <c r="N10" s="11" t="s">
        <v>18</v>
      </c>
      <c r="O10" s="12" t="s">
        <v>25</v>
      </c>
      <c r="P10" s="12" t="s">
        <v>21</v>
      </c>
      <c r="Q10" s="12" t="s">
        <v>19</v>
      </c>
      <c r="R10" s="11" t="s">
        <v>9</v>
      </c>
      <c r="S10" s="13" t="s">
        <v>2</v>
      </c>
      <c r="T10" s="13" t="s">
        <v>3</v>
      </c>
      <c r="U10" s="74"/>
      <c r="V10" s="74"/>
      <c r="W10" s="74"/>
      <c r="X10" s="74"/>
    </row>
    <row r="11" spans="1:24" s="19" customFormat="1" ht="76.349999999999994" customHeight="1" x14ac:dyDescent="0.3">
      <c r="A11" s="17" t="s">
        <v>0</v>
      </c>
      <c r="B11" s="18" t="s">
        <v>5</v>
      </c>
      <c r="C11" s="17" t="s">
        <v>6</v>
      </c>
      <c r="D11" s="18" t="s">
        <v>8</v>
      </c>
      <c r="E11" s="18" t="s">
        <v>7</v>
      </c>
      <c r="F11" s="24">
        <v>3</v>
      </c>
      <c r="G11" s="24">
        <v>5</v>
      </c>
      <c r="H11" s="24">
        <v>5</v>
      </c>
      <c r="I11" s="27">
        <v>5</v>
      </c>
      <c r="J11" s="27">
        <v>6</v>
      </c>
      <c r="K11" s="27">
        <v>6</v>
      </c>
      <c r="L11" s="24">
        <f>SUM(F11:K11)</f>
        <v>30</v>
      </c>
      <c r="M11" s="24">
        <v>5</v>
      </c>
      <c r="N11" s="24">
        <v>5</v>
      </c>
      <c r="O11" s="24">
        <v>5</v>
      </c>
      <c r="P11" s="24">
        <v>3</v>
      </c>
      <c r="Q11" s="40">
        <v>6</v>
      </c>
      <c r="R11" s="27">
        <v>16</v>
      </c>
      <c r="S11" s="24">
        <f>SUM(M11:R11)</f>
        <v>40</v>
      </c>
      <c r="T11" s="24">
        <f>S11+L11</f>
        <v>70</v>
      </c>
      <c r="U11" s="75"/>
      <c r="V11" s="75"/>
      <c r="W11" s="75"/>
      <c r="X11" s="75"/>
    </row>
    <row r="12" spans="1:24" s="14" customFormat="1" ht="77.25" customHeight="1" x14ac:dyDescent="0.3">
      <c r="A12" s="36" t="s">
        <v>28</v>
      </c>
      <c r="B12" s="32">
        <v>964</v>
      </c>
      <c r="C12" s="33" t="s">
        <v>27</v>
      </c>
      <c r="D12" s="21"/>
      <c r="E12" s="21"/>
      <c r="F12" s="25">
        <v>0</v>
      </c>
      <c r="G12" s="24">
        <v>5</v>
      </c>
      <c r="H12" s="24">
        <v>0</v>
      </c>
      <c r="I12" s="27">
        <v>5</v>
      </c>
      <c r="J12" s="27">
        <v>6</v>
      </c>
      <c r="K12" s="27">
        <v>6</v>
      </c>
      <c r="L12" s="24">
        <f t="shared" ref="L12:L23" si="0">SUM(F12:K12)</f>
        <v>22</v>
      </c>
      <c r="M12" s="24">
        <v>5</v>
      </c>
      <c r="N12" s="24">
        <v>5</v>
      </c>
      <c r="O12" s="20">
        <v>0</v>
      </c>
      <c r="P12" s="20">
        <v>0</v>
      </c>
      <c r="Q12" s="20">
        <v>2</v>
      </c>
      <c r="R12" s="27">
        <v>16</v>
      </c>
      <c r="S12" s="24">
        <f t="shared" ref="S12:S23" si="1">SUM(M12:R12)</f>
        <v>28</v>
      </c>
      <c r="T12" s="24">
        <f t="shared" ref="T12:T23" si="2">S12+L12</f>
        <v>50</v>
      </c>
      <c r="U12" s="76"/>
      <c r="V12" s="76"/>
      <c r="W12" s="76"/>
      <c r="X12" s="76"/>
    </row>
    <row r="13" spans="1:24" s="14" customFormat="1" ht="49.95" customHeight="1" x14ac:dyDescent="0.3">
      <c r="A13" s="36" t="s">
        <v>30</v>
      </c>
      <c r="B13" s="32">
        <v>982</v>
      </c>
      <c r="C13" s="34" t="s">
        <v>29</v>
      </c>
      <c r="D13" s="21" t="s">
        <v>31</v>
      </c>
      <c r="E13" s="22"/>
      <c r="F13" s="20">
        <v>0</v>
      </c>
      <c r="G13" s="24">
        <v>5</v>
      </c>
      <c r="H13" s="24">
        <v>0</v>
      </c>
      <c r="I13" s="27">
        <v>5</v>
      </c>
      <c r="J13" s="27">
        <v>6</v>
      </c>
      <c r="K13" s="27">
        <v>6</v>
      </c>
      <c r="L13" s="24">
        <f t="shared" si="0"/>
        <v>22</v>
      </c>
      <c r="M13" s="20">
        <v>5</v>
      </c>
      <c r="N13" s="20">
        <v>5</v>
      </c>
      <c r="O13" s="20">
        <v>0</v>
      </c>
      <c r="P13" s="20">
        <v>0</v>
      </c>
      <c r="Q13" s="20">
        <v>2</v>
      </c>
      <c r="R13" s="27">
        <v>16</v>
      </c>
      <c r="S13" s="24">
        <f t="shared" si="1"/>
        <v>28</v>
      </c>
      <c r="T13" s="24">
        <f t="shared" si="2"/>
        <v>50</v>
      </c>
      <c r="U13" s="76"/>
      <c r="V13" s="76"/>
      <c r="W13" s="76"/>
      <c r="X13" s="76"/>
    </row>
    <row r="14" spans="1:24" s="14" customFormat="1" ht="49.95" customHeight="1" x14ac:dyDescent="0.3">
      <c r="A14" s="36" t="s">
        <v>30</v>
      </c>
      <c r="B14" s="32">
        <v>982</v>
      </c>
      <c r="C14" s="34" t="s">
        <v>29</v>
      </c>
      <c r="D14" s="21" t="s">
        <v>32</v>
      </c>
      <c r="E14" s="21"/>
      <c r="F14" s="20">
        <v>0</v>
      </c>
      <c r="G14" s="24">
        <v>5</v>
      </c>
      <c r="H14" s="24">
        <v>0</v>
      </c>
      <c r="I14" s="27">
        <v>5</v>
      </c>
      <c r="J14" s="27">
        <v>6</v>
      </c>
      <c r="K14" s="27">
        <v>6</v>
      </c>
      <c r="L14" s="24">
        <f t="shared" si="0"/>
        <v>22</v>
      </c>
      <c r="M14" s="20">
        <v>0</v>
      </c>
      <c r="N14" s="20">
        <v>0</v>
      </c>
      <c r="O14" s="20">
        <v>0</v>
      </c>
      <c r="P14" s="20">
        <v>0</v>
      </c>
      <c r="Q14" s="20">
        <v>2</v>
      </c>
      <c r="R14" s="27">
        <v>16</v>
      </c>
      <c r="S14" s="24">
        <f t="shared" si="1"/>
        <v>18</v>
      </c>
      <c r="T14" s="24">
        <f t="shared" si="2"/>
        <v>40</v>
      </c>
      <c r="U14" s="76"/>
      <c r="V14" s="76"/>
      <c r="W14" s="76"/>
      <c r="X14" s="76"/>
    </row>
    <row r="15" spans="1:24" s="14" customFormat="1" ht="49.95" customHeight="1" x14ac:dyDescent="0.3">
      <c r="A15" s="36" t="s">
        <v>30</v>
      </c>
      <c r="B15" s="32">
        <v>984</v>
      </c>
      <c r="C15" s="34" t="s">
        <v>33</v>
      </c>
      <c r="D15" s="21" t="s">
        <v>34</v>
      </c>
      <c r="E15" s="21"/>
      <c r="F15" s="20">
        <v>0</v>
      </c>
      <c r="G15" s="24">
        <v>5</v>
      </c>
      <c r="H15" s="24">
        <v>0</v>
      </c>
      <c r="I15" s="27">
        <v>5</v>
      </c>
      <c r="J15" s="27">
        <v>6</v>
      </c>
      <c r="K15" s="27">
        <v>6</v>
      </c>
      <c r="L15" s="24">
        <f t="shared" si="0"/>
        <v>22</v>
      </c>
      <c r="M15" s="20">
        <v>5</v>
      </c>
      <c r="N15" s="20">
        <v>5</v>
      </c>
      <c r="O15" s="20">
        <v>0</v>
      </c>
      <c r="P15" s="20">
        <v>0</v>
      </c>
      <c r="Q15" s="20">
        <v>2</v>
      </c>
      <c r="R15" s="27">
        <v>16</v>
      </c>
      <c r="S15" s="24">
        <f t="shared" si="1"/>
        <v>28</v>
      </c>
      <c r="T15" s="24">
        <f t="shared" si="2"/>
        <v>50</v>
      </c>
      <c r="U15" s="76"/>
      <c r="V15" s="76"/>
      <c r="W15" s="76"/>
      <c r="X15" s="76"/>
    </row>
    <row r="16" spans="1:24" s="26" customFormat="1" ht="49.95" customHeight="1" x14ac:dyDescent="0.3">
      <c r="A16" s="37" t="s">
        <v>30</v>
      </c>
      <c r="B16" s="28">
        <v>990</v>
      </c>
      <c r="C16" s="35" t="s">
        <v>35</v>
      </c>
      <c r="D16" s="29" t="s">
        <v>36</v>
      </c>
      <c r="E16" s="29"/>
      <c r="F16" s="20">
        <v>0</v>
      </c>
      <c r="G16" s="30">
        <v>5</v>
      </c>
      <c r="H16" s="24">
        <v>0</v>
      </c>
      <c r="I16" s="27">
        <v>5</v>
      </c>
      <c r="J16" s="27">
        <v>6</v>
      </c>
      <c r="K16" s="27">
        <v>6</v>
      </c>
      <c r="L16" s="24">
        <f t="shared" si="0"/>
        <v>22</v>
      </c>
      <c r="M16" s="20">
        <v>5</v>
      </c>
      <c r="N16" s="20">
        <v>5</v>
      </c>
      <c r="O16" s="20">
        <v>0</v>
      </c>
      <c r="P16" s="20">
        <v>0</v>
      </c>
      <c r="Q16" s="20">
        <v>2</v>
      </c>
      <c r="R16" s="27">
        <v>16</v>
      </c>
      <c r="S16" s="24">
        <f t="shared" si="1"/>
        <v>28</v>
      </c>
      <c r="T16" s="24">
        <f t="shared" si="2"/>
        <v>50</v>
      </c>
      <c r="U16" s="77"/>
      <c r="V16" s="77"/>
      <c r="W16" s="77"/>
      <c r="X16" s="77"/>
    </row>
    <row r="17" spans="1:24" s="14" customFormat="1" ht="49.95" customHeight="1" x14ac:dyDescent="0.3">
      <c r="A17" s="38" t="s">
        <v>39</v>
      </c>
      <c r="B17" s="20">
        <v>1041</v>
      </c>
      <c r="C17" s="31" t="s">
        <v>37</v>
      </c>
      <c r="D17" s="22" t="s">
        <v>38</v>
      </c>
      <c r="E17" s="22"/>
      <c r="F17" s="20">
        <v>0</v>
      </c>
      <c r="G17" s="20">
        <v>0</v>
      </c>
      <c r="H17" s="40">
        <v>0</v>
      </c>
      <c r="I17" s="41">
        <v>5</v>
      </c>
      <c r="J17" s="27">
        <v>6</v>
      </c>
      <c r="K17" s="27">
        <v>6</v>
      </c>
      <c r="L17" s="24">
        <f t="shared" si="0"/>
        <v>17</v>
      </c>
      <c r="M17" s="20">
        <v>0</v>
      </c>
      <c r="N17" s="20">
        <v>0</v>
      </c>
      <c r="O17" s="20">
        <v>0</v>
      </c>
      <c r="P17" s="20">
        <v>0</v>
      </c>
      <c r="Q17" s="20">
        <v>2</v>
      </c>
      <c r="R17" s="27">
        <v>16</v>
      </c>
      <c r="S17" s="24">
        <f t="shared" si="1"/>
        <v>18</v>
      </c>
      <c r="T17" s="24">
        <f t="shared" si="2"/>
        <v>35</v>
      </c>
      <c r="U17" s="76"/>
      <c r="V17" s="76"/>
      <c r="W17" s="76"/>
      <c r="X17" s="76"/>
    </row>
    <row r="18" spans="1:24" s="14" customFormat="1" ht="49.95" customHeight="1" x14ac:dyDescent="0.3">
      <c r="A18" s="38" t="s">
        <v>39</v>
      </c>
      <c r="B18" s="20">
        <v>1042</v>
      </c>
      <c r="C18" s="31" t="s">
        <v>37</v>
      </c>
      <c r="D18" s="22" t="s">
        <v>40</v>
      </c>
      <c r="E18" s="22"/>
      <c r="F18" s="20">
        <v>0</v>
      </c>
      <c r="G18" s="20">
        <v>0</v>
      </c>
      <c r="H18" s="40">
        <v>0</v>
      </c>
      <c r="I18" s="41">
        <v>5</v>
      </c>
      <c r="J18" s="27">
        <v>6</v>
      </c>
      <c r="K18" s="27">
        <v>6</v>
      </c>
      <c r="L18" s="24">
        <f t="shared" si="0"/>
        <v>17</v>
      </c>
      <c r="M18" s="20">
        <v>0</v>
      </c>
      <c r="N18" s="20">
        <v>0</v>
      </c>
      <c r="O18" s="20">
        <v>0</v>
      </c>
      <c r="P18" s="20">
        <v>0</v>
      </c>
      <c r="Q18" s="20">
        <v>2</v>
      </c>
      <c r="R18" s="27">
        <v>16</v>
      </c>
      <c r="S18" s="24">
        <f t="shared" si="1"/>
        <v>18</v>
      </c>
      <c r="T18" s="24">
        <f t="shared" si="2"/>
        <v>35</v>
      </c>
      <c r="U18" s="76"/>
      <c r="V18" s="76"/>
      <c r="W18" s="76"/>
      <c r="X18" s="76"/>
    </row>
    <row r="19" spans="1:24" s="14" customFormat="1" ht="49.95" customHeight="1" x14ac:dyDescent="0.3">
      <c r="A19" s="38" t="s">
        <v>43</v>
      </c>
      <c r="B19" s="39">
        <v>1126</v>
      </c>
      <c r="C19" s="31" t="s">
        <v>42</v>
      </c>
      <c r="D19" s="31" t="s">
        <v>41</v>
      </c>
      <c r="E19" s="22"/>
      <c r="F19" s="20">
        <v>0</v>
      </c>
      <c r="G19" s="20">
        <v>0</v>
      </c>
      <c r="H19" s="40">
        <v>0</v>
      </c>
      <c r="I19" s="41">
        <v>5</v>
      </c>
      <c r="J19" s="27">
        <v>6</v>
      </c>
      <c r="K19" s="27">
        <v>6</v>
      </c>
      <c r="L19" s="24">
        <f t="shared" si="0"/>
        <v>17</v>
      </c>
      <c r="M19" s="24">
        <v>5</v>
      </c>
      <c r="N19" s="24">
        <v>5</v>
      </c>
      <c r="O19" s="20">
        <v>0</v>
      </c>
      <c r="P19" s="20">
        <v>0</v>
      </c>
      <c r="Q19" s="20">
        <v>2</v>
      </c>
      <c r="R19" s="27">
        <v>16</v>
      </c>
      <c r="S19" s="24">
        <f t="shared" si="1"/>
        <v>28</v>
      </c>
      <c r="T19" s="24">
        <f t="shared" si="2"/>
        <v>45</v>
      </c>
      <c r="U19" s="76"/>
      <c r="V19" s="76"/>
      <c r="W19" s="76"/>
      <c r="X19" s="76"/>
    </row>
    <row r="20" spans="1:24" s="14" customFormat="1" ht="49.95" customHeight="1" x14ac:dyDescent="0.3">
      <c r="A20" s="38" t="s">
        <v>30</v>
      </c>
      <c r="B20" s="23">
        <v>1129</v>
      </c>
      <c r="C20" s="31" t="s">
        <v>44</v>
      </c>
      <c r="D20" s="22" t="s">
        <v>46</v>
      </c>
      <c r="E20" s="22" t="s">
        <v>45</v>
      </c>
      <c r="F20" s="20">
        <v>0</v>
      </c>
      <c r="G20" s="24">
        <v>5</v>
      </c>
      <c r="H20" s="24">
        <v>0</v>
      </c>
      <c r="I20" s="27">
        <v>5</v>
      </c>
      <c r="J20" s="27">
        <v>6</v>
      </c>
      <c r="K20" s="27">
        <v>6</v>
      </c>
      <c r="L20" s="24">
        <f t="shared" si="0"/>
        <v>22</v>
      </c>
      <c r="M20" s="24">
        <v>5</v>
      </c>
      <c r="N20" s="24">
        <v>5</v>
      </c>
      <c r="O20" s="20">
        <v>0</v>
      </c>
      <c r="P20" s="20">
        <v>0</v>
      </c>
      <c r="Q20" s="20">
        <v>2</v>
      </c>
      <c r="R20" s="27">
        <v>16</v>
      </c>
      <c r="S20" s="24">
        <f t="shared" si="1"/>
        <v>28</v>
      </c>
      <c r="T20" s="24">
        <f t="shared" si="2"/>
        <v>50</v>
      </c>
      <c r="U20" s="76"/>
      <c r="V20" s="76"/>
      <c r="W20" s="76"/>
      <c r="X20" s="76"/>
    </row>
    <row r="21" spans="1:24" s="14" customFormat="1" ht="49.95" customHeight="1" x14ac:dyDescent="0.3">
      <c r="A21" s="38" t="s">
        <v>30</v>
      </c>
      <c r="B21" s="20">
        <v>1130</v>
      </c>
      <c r="C21" s="31" t="s">
        <v>44</v>
      </c>
      <c r="D21" s="22" t="s">
        <v>47</v>
      </c>
      <c r="E21" s="22"/>
      <c r="F21" s="20">
        <v>0</v>
      </c>
      <c r="G21" s="24">
        <v>5</v>
      </c>
      <c r="H21" s="24">
        <v>0</v>
      </c>
      <c r="I21" s="27">
        <v>5</v>
      </c>
      <c r="J21" s="27">
        <v>6</v>
      </c>
      <c r="K21" s="27">
        <v>6</v>
      </c>
      <c r="L21" s="24">
        <f t="shared" si="0"/>
        <v>22</v>
      </c>
      <c r="M21" s="24">
        <v>5</v>
      </c>
      <c r="N21" s="24">
        <v>5</v>
      </c>
      <c r="O21" s="20">
        <v>0</v>
      </c>
      <c r="P21" s="20">
        <v>0</v>
      </c>
      <c r="Q21" s="20">
        <v>2</v>
      </c>
      <c r="R21" s="27">
        <v>16</v>
      </c>
      <c r="S21" s="24">
        <f t="shared" si="1"/>
        <v>28</v>
      </c>
      <c r="T21" s="24">
        <f t="shared" si="2"/>
        <v>50</v>
      </c>
      <c r="U21" s="76"/>
      <c r="V21" s="76"/>
      <c r="W21" s="76"/>
      <c r="X21" s="76"/>
    </row>
    <row r="22" spans="1:24" s="14" customFormat="1" ht="49.95" customHeight="1" x14ac:dyDescent="0.3">
      <c r="A22" s="38" t="s">
        <v>49</v>
      </c>
      <c r="B22" s="20">
        <v>1220</v>
      </c>
      <c r="C22" s="31" t="s">
        <v>48</v>
      </c>
      <c r="D22" s="22"/>
      <c r="E22" s="22"/>
      <c r="F22" s="20">
        <v>0</v>
      </c>
      <c r="G22" s="24">
        <v>5</v>
      </c>
      <c r="H22" s="24">
        <v>0</v>
      </c>
      <c r="I22" s="27">
        <v>5</v>
      </c>
      <c r="J22" s="27">
        <v>6</v>
      </c>
      <c r="K22" s="27">
        <v>6</v>
      </c>
      <c r="L22" s="24">
        <f t="shared" si="0"/>
        <v>22</v>
      </c>
      <c r="M22" s="24">
        <v>5</v>
      </c>
      <c r="N22" s="24">
        <v>5</v>
      </c>
      <c r="O22" s="20">
        <v>0</v>
      </c>
      <c r="P22" s="20">
        <v>0</v>
      </c>
      <c r="Q22" s="20">
        <v>2</v>
      </c>
      <c r="R22" s="27">
        <v>16</v>
      </c>
      <c r="S22" s="24">
        <f t="shared" si="1"/>
        <v>28</v>
      </c>
      <c r="T22" s="24">
        <f t="shared" si="2"/>
        <v>50</v>
      </c>
      <c r="U22" s="76"/>
      <c r="V22" s="76"/>
      <c r="W22" s="76"/>
      <c r="X22" s="76"/>
    </row>
    <row r="23" spans="1:24" s="14" customFormat="1" ht="49.95" customHeight="1" x14ac:dyDescent="0.3">
      <c r="A23" s="38" t="s">
        <v>50</v>
      </c>
      <c r="B23" s="23">
        <v>1279</v>
      </c>
      <c r="C23" s="31" t="s">
        <v>52</v>
      </c>
      <c r="D23" s="22" t="s">
        <v>51</v>
      </c>
      <c r="E23" s="22"/>
      <c r="F23" s="20">
        <v>0</v>
      </c>
      <c r="G23" s="24">
        <v>5</v>
      </c>
      <c r="H23" s="24">
        <v>0</v>
      </c>
      <c r="I23" s="27">
        <v>5</v>
      </c>
      <c r="J23" s="27">
        <v>6</v>
      </c>
      <c r="K23" s="27">
        <v>6</v>
      </c>
      <c r="L23" s="24">
        <f t="shared" si="0"/>
        <v>22</v>
      </c>
      <c r="M23" s="24">
        <v>5</v>
      </c>
      <c r="N23" s="24">
        <v>0</v>
      </c>
      <c r="O23" s="20">
        <v>0</v>
      </c>
      <c r="P23" s="20">
        <v>0</v>
      </c>
      <c r="Q23" s="20">
        <v>2</v>
      </c>
      <c r="R23" s="27">
        <v>16</v>
      </c>
      <c r="S23" s="24">
        <f t="shared" si="1"/>
        <v>23</v>
      </c>
      <c r="T23" s="24">
        <f t="shared" si="2"/>
        <v>45</v>
      </c>
      <c r="U23" s="76"/>
      <c r="V23" s="76"/>
      <c r="W23" s="76"/>
      <c r="X23" s="76"/>
    </row>
    <row r="24" spans="1:24" x14ac:dyDescent="0.4">
      <c r="A24" s="42"/>
      <c r="B24" s="43"/>
      <c r="C24" s="44" t="s">
        <v>54</v>
      </c>
      <c r="D24" s="44" t="s">
        <v>55</v>
      </c>
      <c r="E24" s="45"/>
      <c r="F24" s="45"/>
      <c r="G24" s="45"/>
      <c r="H24" s="45"/>
      <c r="I24" s="45"/>
      <c r="J24" s="45"/>
      <c r="K24" s="43"/>
      <c r="L24" s="43"/>
      <c r="M24" s="43"/>
      <c r="N24" s="43"/>
      <c r="O24" s="43"/>
      <c r="P24" s="43"/>
      <c r="Q24" s="43"/>
      <c r="R24" s="43"/>
      <c r="S24" s="43"/>
      <c r="T24" s="43"/>
    </row>
    <row r="25" spans="1:24" ht="23.4" x14ac:dyDescent="0.3">
      <c r="A25" s="16"/>
      <c r="B25" s="15"/>
    </row>
    <row r="26" spans="1:24" ht="23.4" x14ac:dyDescent="0.3">
      <c r="A26" s="16"/>
      <c r="B26" s="15"/>
    </row>
    <row r="27" spans="1:24" ht="23.4" x14ac:dyDescent="0.3">
      <c r="A27" s="16"/>
      <c r="B27" s="15"/>
    </row>
    <row r="28" spans="1:24" ht="23.4" x14ac:dyDescent="0.3">
      <c r="A28" s="16"/>
      <c r="B28" s="15"/>
    </row>
    <row r="29" spans="1:24" ht="23.4" x14ac:dyDescent="0.3">
      <c r="A29" s="15"/>
      <c r="B29" s="15"/>
    </row>
    <row r="30" spans="1:24" ht="23.4" x14ac:dyDescent="0.3">
      <c r="A30" s="15"/>
      <c r="B30" s="15"/>
    </row>
  </sheetData>
  <mergeCells count="13">
    <mergeCell ref="B10:E10"/>
    <mergeCell ref="B6:E8"/>
    <mergeCell ref="F7:L7"/>
    <mergeCell ref="I8:K8"/>
    <mergeCell ref="F8:H8"/>
    <mergeCell ref="F4:T4"/>
    <mergeCell ref="A5:E5"/>
    <mergeCell ref="F5:T5"/>
    <mergeCell ref="A7:A8"/>
    <mergeCell ref="M7:R8"/>
    <mergeCell ref="F6:T6"/>
    <mergeCell ref="S7:S8"/>
    <mergeCell ref="T7:T8"/>
  </mergeCells>
  <pageMargins left="0.25" right="0" top="0.25" bottom="0.25" header="0.5" footer="0.5"/>
  <pageSetup paperSize="5" scale="3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2025-11-19T17:21:00Z</cp:lastPrinted>
  <dcterms:created xsi:type="dcterms:W3CDTF">2016-06-03T12:01:43Z</dcterms:created>
  <dcterms:modified xsi:type="dcterms:W3CDTF">2025-11-19T17:21:12Z</dcterms:modified>
</cp:coreProperties>
</file>